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ARCHIVOS VARIOS\operativo\"/>
    </mc:Choice>
  </mc:AlternateContent>
  <bookViews>
    <workbookView xWindow="0" yWindow="0" windowWidth="16320" windowHeight="75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2" i="1" l="1"/>
  <c r="Z52" i="1" s="1"/>
  <c r="Y50" i="1"/>
  <c r="Z50" i="1" s="1"/>
  <c r="Z40" i="1"/>
  <c r="Y42" i="1"/>
  <c r="Z42" i="1" s="1"/>
  <c r="Y44" i="1"/>
  <c r="Z44" i="1" s="1"/>
  <c r="Y46" i="1"/>
  <c r="Z46" i="1" s="1"/>
  <c r="Y48" i="1"/>
  <c r="Z48" i="1"/>
  <c r="Z38" i="1"/>
  <c r="Y36" i="1"/>
  <c r="Z36" i="1" s="1"/>
  <c r="Y34" i="1"/>
  <c r="Z34" i="1" s="1"/>
  <c r="Z32" i="1"/>
  <c r="Z26" i="1"/>
  <c r="Y24" i="1" l="1"/>
  <c r="Z24" i="1" s="1"/>
  <c r="Y22" i="1"/>
  <c r="Z22" i="1" s="1"/>
  <c r="Y20" i="1" l="1"/>
  <c r="Z20" i="1" s="1"/>
</calcChain>
</file>

<file path=xl/sharedStrings.xml><?xml version="1.0" encoding="utf-8"?>
<sst xmlns="http://schemas.openxmlformats.org/spreadsheetml/2006/main" count="271" uniqueCount="173">
  <si>
    <t xml:space="preserve">Matriz de Indicadores de Resultados </t>
  </si>
  <si>
    <t xml:space="preserve">Datos de identificación </t>
  </si>
  <si>
    <t>Dirección Responsable</t>
  </si>
  <si>
    <t xml:space="preserve">Áreas Involucradas </t>
  </si>
  <si>
    <t>Alineación al Plan Municipal de Desarrollo y Gobernanza 2018-2021</t>
  </si>
  <si>
    <t>Eje</t>
  </si>
  <si>
    <t>Objetivo</t>
  </si>
  <si>
    <t xml:space="preserve">Resumen Narrativo </t>
  </si>
  <si>
    <t>Componente 1</t>
  </si>
  <si>
    <t xml:space="preserve">Actividad </t>
  </si>
  <si>
    <t>Indicadores</t>
  </si>
  <si>
    <t xml:space="preserve">Nombre del indicador </t>
  </si>
  <si>
    <t xml:space="preserve">Método de cálculo </t>
  </si>
  <si>
    <t xml:space="preserve">Tipo de indicador </t>
  </si>
  <si>
    <t xml:space="preserve">Dimensión </t>
  </si>
  <si>
    <t xml:space="preserve">Frecuencia de Medición </t>
  </si>
  <si>
    <t xml:space="preserve">Medios de verificación </t>
  </si>
  <si>
    <t xml:space="preserve">Sentido del indicador </t>
  </si>
  <si>
    <t xml:space="preserve">Supuestos </t>
  </si>
  <si>
    <t>Enero</t>
  </si>
  <si>
    <t>Febrero</t>
  </si>
  <si>
    <t xml:space="preserve">Marzo </t>
  </si>
  <si>
    <t>Abril</t>
  </si>
  <si>
    <t xml:space="preserve">Mayo </t>
  </si>
  <si>
    <t xml:space="preserve">Junio </t>
  </si>
  <si>
    <t xml:space="preserve">Julio </t>
  </si>
  <si>
    <t xml:space="preserve">Agosto </t>
  </si>
  <si>
    <t>Septiembre</t>
  </si>
  <si>
    <t>Octubre</t>
  </si>
  <si>
    <t>Noviembre</t>
  </si>
  <si>
    <t xml:space="preserve">Diciembre </t>
  </si>
  <si>
    <t xml:space="preserve">Avances cualitativos </t>
  </si>
  <si>
    <t xml:space="preserve">Meta General </t>
  </si>
  <si>
    <t>Monto Presupuestario/ Recurso Asignado</t>
  </si>
  <si>
    <t>Contribución a los fines del Plan Estatal de Desarrollo</t>
  </si>
  <si>
    <t>Contribución a los fines de los Planes Sectoriales</t>
  </si>
  <si>
    <t>Unidad de Medida</t>
  </si>
  <si>
    <t>En razón de que el Plan Estatal de Gobernanza y Desarrollo de Jalisco se publicó en el Periódico Oficial "Estado de Jalisco" el 05 de septiembre de 2019, no se han generado los planes sectoriales correspondientes</t>
  </si>
  <si>
    <t xml:space="preserve">Contribuye al Gobierno efectivo e integridad pública estatal respecto a mejorar la eficiencia y eficacia de las instituciones públicas </t>
  </si>
  <si>
    <t>Eficiencia</t>
  </si>
  <si>
    <t>Gestión</t>
  </si>
  <si>
    <t>Mensual</t>
  </si>
  <si>
    <t>Estrategia</t>
  </si>
  <si>
    <t>Líneas de acción</t>
  </si>
  <si>
    <t>Unidad</t>
  </si>
  <si>
    <t>Componente 2</t>
  </si>
  <si>
    <t>Eficacia</t>
  </si>
  <si>
    <t>Ascendente</t>
  </si>
  <si>
    <t>Componente 3</t>
  </si>
  <si>
    <t xml:space="preserve">Avance / Estatus del indicador </t>
  </si>
  <si>
    <t>Meta lograda</t>
  </si>
  <si>
    <t xml:space="preserve">2.1.8. </t>
  </si>
  <si>
    <t xml:space="preserve">Dirección de Registro Civil </t>
  </si>
  <si>
    <t xml:space="preserve">Porcentaje de actas certificadas levantadas </t>
  </si>
  <si>
    <t>Actas</t>
  </si>
  <si>
    <t>Línea Base / Meta Anual Programada</t>
  </si>
  <si>
    <t xml:space="preserve">Campaña de regularización de registro de ciudadanos </t>
  </si>
  <si>
    <t>(Cantidad de trámites administrativos realizados / Cantidad de trámites administrativos solicitados) *100</t>
  </si>
  <si>
    <t xml:space="preserve">Porcentaje de ciudadanos regularizados en su registro ante el Registro Civil </t>
  </si>
  <si>
    <t>(Cantidad de ciudadanos regularizados / Cantidad de ciudadanos programados) *100</t>
  </si>
  <si>
    <t>Que el ciudadano solicite el trámite de manera personal en la Oficina del Registro Civil</t>
  </si>
  <si>
    <t>Componente 4</t>
  </si>
  <si>
    <t>Registro de actos.</t>
  </si>
  <si>
    <t>(Cantidad de registros de actos solicitados / cantidad de actas nuevas solicitadas) *100</t>
  </si>
  <si>
    <t>FORMA DE ACTA</t>
  </si>
  <si>
    <t>Folios de actas nuevas utilizadas</t>
  </si>
  <si>
    <t>Que el usuario acuda al Registro Civil a solicitar el registro de nacimiento, matrimonio, divorcio y defuncion.</t>
  </si>
  <si>
    <t xml:space="preserve">Campaña de matrimonios colectivos </t>
  </si>
  <si>
    <t>Campaña de institucionalizacion de matrimonios de ciudadanos.</t>
  </si>
  <si>
    <t>Campaña de regularización de registro de ciudadanos  (existe campaña de registros extemporaneos permanente a partir de enero de 2022)</t>
  </si>
  <si>
    <t>Porcentaje de matrimonios colectivos.</t>
  </si>
  <si>
    <t>(Cantidad de solicitud de matrimonios / Cantidad de realizacion de matrimonios realizados) *100</t>
  </si>
  <si>
    <t>Expediente</t>
  </si>
  <si>
    <t>Acta</t>
  </si>
  <si>
    <t>Expediente y acta.</t>
  </si>
  <si>
    <t xml:space="preserve">Que el usuario acuda al Registro Civil a solcitar el registro </t>
  </si>
  <si>
    <t>Componente 5</t>
  </si>
  <si>
    <t>Campaña de reconocimientos</t>
  </si>
  <si>
    <t>Campaña de reconocimientos de ciudadanos/as</t>
  </si>
  <si>
    <t>Porcentaje de reconocimentos realizados</t>
  </si>
  <si>
    <t>(Cantidad de reconocimientos solciitadas / Cantidad de reconocimeintos realizados) *100</t>
  </si>
  <si>
    <t>Levantamiento de acta nueva de reconocimiento</t>
  </si>
  <si>
    <t>Que el ciudadano solicite el trámite de manera personal en la Oficina del Registro Civil y se presente con el reocnocedor y la persona a reconocerse.</t>
  </si>
  <si>
    <t>Componente 6</t>
  </si>
  <si>
    <t>Aclaraciones administrativas</t>
  </si>
  <si>
    <t xml:space="preserve">Trámites adminitrativos realizados de aclaraciones </t>
  </si>
  <si>
    <t>Porcentaje de aclaraciones administrativas realizadas</t>
  </si>
  <si>
    <t>(Cantidad de trámites de aclaraciones administrativas solicitadas / Cantidad de aclaraciones realizadas) *100</t>
  </si>
  <si>
    <t xml:space="preserve">Expediente </t>
  </si>
  <si>
    <t>Que el ciudadano solicite el trámite de manera personal en la Oficina del Registro Civil y presente 5 documentos que acrediten para realizar la aclaracion</t>
  </si>
  <si>
    <t>Componente 7</t>
  </si>
  <si>
    <t>Anotaciones marginales</t>
  </si>
  <si>
    <t>Registro de adopcion</t>
  </si>
  <si>
    <t>Registrar la adopción de padres  que no lo hayan hecho al momento del registro primigenio en el municipio de Juanacatlan.</t>
  </si>
  <si>
    <t>Porcentaje de actas de adopcion.</t>
  </si>
  <si>
    <t>(Cantidad de solciitud de adopaciones presentadas / Cantidad de actas de adopcion realizadas) *100</t>
  </si>
  <si>
    <t>Levantamiento de acta de adopcion.</t>
  </si>
  <si>
    <t>Que el ciudadano presente el expediente realizado para acreditar adopcion.</t>
  </si>
  <si>
    <t>Levantamiento de actas de nacimiento, matrimonio, defunción,  divorcio.</t>
  </si>
  <si>
    <t>Inscripcion de registros</t>
  </si>
  <si>
    <t>Levantamiento de actas de inscripcion de nacimiento, matrimonio, divorcio y defuncion.</t>
  </si>
  <si>
    <t>Gestion</t>
  </si>
  <si>
    <t>Levantamiento de inscripcion.</t>
  </si>
  <si>
    <t>Que el ciudadano presente acta originalapostillada y traduciion..</t>
  </si>
  <si>
    <t>Componente 8</t>
  </si>
  <si>
    <t>Permisos de inhumacion, exhumacion y reinhumacion</t>
  </si>
  <si>
    <t>Otorgamiento de permisos de inhumacion, exhumacion y reinhumacion asi como traslado.</t>
  </si>
  <si>
    <t>Porcentaje de permisos otorgados</t>
  </si>
  <si>
    <t>Permisos</t>
  </si>
  <si>
    <t>Anotaciones</t>
  </si>
  <si>
    <t xml:space="preserve">Porcentaje de anotaciones marginales realizados </t>
  </si>
  <si>
    <t>Realizacion de anotaciones marginales por notificacion de juez menor, por sentencia etc.</t>
  </si>
  <si>
    <t>Notificaciones</t>
  </si>
  <si>
    <t>Que se notifique la realizacion de la anotacion para realizarse ante la oficialia.</t>
  </si>
  <si>
    <t>Que el ciudadano solicite el trámite de manera personal en la Oficina del Registro Civil y entregue los requisitos.</t>
  </si>
  <si>
    <t>Componente 9</t>
  </si>
  <si>
    <t>Componente 10</t>
  </si>
  <si>
    <t>Componente 11</t>
  </si>
  <si>
    <t>Componente 12</t>
  </si>
  <si>
    <t>Componente 13</t>
  </si>
  <si>
    <t>Divorcio administrativo</t>
  </si>
  <si>
    <t>Dictaminacion de resolucion de divorcio administrativo y levantamiento de actas de divorcio.</t>
  </si>
  <si>
    <t xml:space="preserve">Porcentaje de Divorcios admnistrativos realizados </t>
  </si>
  <si>
    <t>(Cantidad de solicitudes de divorcio administrativos / Cantidad de resoluciones de divorcio administratrivos dictados) *100</t>
  </si>
  <si>
    <t>(Cantidad de permisos solciitados / Cantidad de permisos otorgados) *100</t>
  </si>
  <si>
    <t>Resolucion de divorcio</t>
  </si>
  <si>
    <t>Que los ciudadanos solicite el trámite de manera personal en la Oficina del Registro Civil y acrediten los requisitos estipulados para el divorcio admnistrativo</t>
  </si>
  <si>
    <t>Certificacion</t>
  </si>
  <si>
    <t>Certificacion de copia fiel de libro.</t>
  </si>
  <si>
    <t>Porcentaje de certificaciones realizadas</t>
  </si>
  <si>
    <t>(Cantidad de certificaciones realizadas / Cantidad de certificaciones solicitados) *100</t>
  </si>
  <si>
    <t>Informe mensual</t>
  </si>
  <si>
    <t>Busqueda por cada 3 años</t>
  </si>
  <si>
    <t>Busqueda de informacion de actas en los libros por un periodo de 3 años</t>
  </si>
  <si>
    <t xml:space="preserve">Porcentaje de busquedas realizados </t>
  </si>
  <si>
    <t>(Cantidad de busquedas por cada 3 años solciitadas / Cantidad de busqueda por cada 3 años realizadas) *100</t>
  </si>
  <si>
    <t>Vale</t>
  </si>
  <si>
    <t xml:space="preserve">Constancias de inexistencia </t>
  </si>
  <si>
    <t>Expedicion de constancia de inexistencia de nacimeinto, matrimonio, divorcio e hijos</t>
  </si>
  <si>
    <t>Porcentaje de expedicion de constancia de inexistencia.</t>
  </si>
  <si>
    <t>(Cantidad de constancias de inexistencias solicitadas / Cantidad de constancias de inexistencias realizadas *100</t>
  </si>
  <si>
    <t>Constancias de inexistencia</t>
  </si>
  <si>
    <t>Exp. De constancias de inexistencia</t>
  </si>
  <si>
    <t>Expedicion de actas locales</t>
  </si>
  <si>
    <t>Componente 14</t>
  </si>
  <si>
    <t>Expedicion de actas foraneas</t>
  </si>
  <si>
    <t>Impresión de CURP y/o aclaracion</t>
  </si>
  <si>
    <t>Porcentaje de impresión de actas pertenecientes al estado de jalisco.</t>
  </si>
  <si>
    <t>Impresión de actas locales (Estado de Jalisco) de nacimiento, matrimonio, divorcio, defuncion, adopcion e inscripcion.</t>
  </si>
  <si>
    <t>(Cantidad de solicitud de actas para impresion / Cantidad de actas expedidas) *100</t>
  </si>
  <si>
    <t>Extracto</t>
  </si>
  <si>
    <t>Formas verdes otorgadas/Base de datos de folios otorgados.</t>
  </si>
  <si>
    <t>Impresión de actas foraneas (Exterior del estado de jalisco) de nacimiento, matrimonio, divorcio, defuncion, adopcion e inscripcion.</t>
  </si>
  <si>
    <t>Porcentaje de expedicion de actas foraneas.</t>
  </si>
  <si>
    <t xml:space="preserve">Extracto </t>
  </si>
  <si>
    <t>Impresión de CURP y aclaracion o modificacion</t>
  </si>
  <si>
    <t>Porcentaje de curp expedidos y aclaraciones</t>
  </si>
  <si>
    <t>CURP</t>
  </si>
  <si>
    <t>CURP expedidos</t>
  </si>
  <si>
    <t>Componente 15</t>
  </si>
  <si>
    <t>Componente 16</t>
  </si>
  <si>
    <t>Componente 17</t>
  </si>
  <si>
    <t>Asesoria juridica en cuestion de matriomions, aclaraciones etc,</t>
  </si>
  <si>
    <t>Otorgamiento de asesoria juridica en caso de matrimonios, divorcios y aclaraciones de actas</t>
  </si>
  <si>
    <t>Porcentaje de asesorias juridicas.</t>
  </si>
  <si>
    <t>(Cantidad de asesorias/ Cantidad de asesorias otorgasdas) *100</t>
  </si>
  <si>
    <t>Asesoria</t>
  </si>
  <si>
    <t>Asesorias</t>
  </si>
  <si>
    <t>Registro civil.</t>
  </si>
  <si>
    <t>Ser una institución de orden pública con el fin de otorgarpersonalidad jurídicaa las y los ciudadanos  a los hechos, actos consecutivos, modificativos y extintivos del estado civil de cada persona del Municipio de Juanacatlan.</t>
  </si>
  <si>
    <t>Construyendo desarrollo institucional y buen gobierno</t>
  </si>
  <si>
    <t>Fomentar la cultura de la legalidad y brindar certeza jurídica a los actos de gobierno, apegados a los principios de transparencia, prontitud y eficacia</t>
  </si>
  <si>
    <t>Implementar procedimientos e instrumentos de buen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</si>
</sst>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name val="Calibri"/>
      <family val="2"/>
    </font>
    <font>
      <b/>
      <sz val="12"/>
      <color theme="0"/>
      <name val="Calibri"/>
      <family val="2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3" fillId="0" borderId="5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9" fillId="0" borderId="0" xfId="1"/>
    <xf numFmtId="0" fontId="8" fillId="2" borderId="1" xfId="1" applyFont="1" applyFill="1" applyBorder="1" applyAlignment="1">
      <alignment horizontal="center"/>
    </xf>
    <xf numFmtId="0" fontId="6" fillId="2" borderId="1" xfId="1" applyFont="1" applyFill="1" applyBorder="1" applyAlignment="1"/>
    <xf numFmtId="0" fontId="1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top" wrapText="1"/>
    </xf>
    <xf numFmtId="0" fontId="6" fillId="2" borderId="1" xfId="1" applyFont="1" applyFill="1" applyBorder="1"/>
    <xf numFmtId="0" fontId="7" fillId="2" borderId="1" xfId="1" applyFont="1" applyFill="1" applyBorder="1"/>
    <xf numFmtId="0" fontId="10" fillId="0" borderId="1" xfId="0" applyFont="1" applyFill="1" applyBorder="1" applyAlignment="1">
      <alignment horizontal="left"/>
    </xf>
    <xf numFmtId="0" fontId="11" fillId="0" borderId="1" xfId="0" applyFont="1" applyFill="1" applyBorder="1"/>
    <xf numFmtId="0" fontId="2" fillId="0" borderId="0" xfId="1" applyFont="1" applyFill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/>
    <xf numFmtId="0" fontId="12" fillId="2" borderId="1" xfId="0" applyFont="1" applyFill="1" applyBorder="1"/>
    <xf numFmtId="0" fontId="11" fillId="0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/>
    <xf numFmtId="0" fontId="2" fillId="0" borderId="0" xfId="1" applyFont="1" applyFill="1"/>
    <xf numFmtId="0" fontId="4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3" fontId="2" fillId="0" borderId="1" xfId="1" applyNumberFormat="1" applyFont="1" applyFill="1" applyBorder="1" applyAlignment="1">
      <alignment horizontal="center" vertical="center"/>
    </xf>
    <xf numFmtId="9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1151466</xdr:colOff>
      <xdr:row>1</xdr:row>
      <xdr:rowOff>3810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51466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2"/>
  <sheetViews>
    <sheetView tabSelected="1" topLeftCell="A46" zoomScale="80" zoomScaleNormal="80" workbookViewId="0">
      <selection activeCell="B22" sqref="B22:Y22"/>
    </sheetView>
  </sheetViews>
  <sheetFormatPr baseColWidth="10" defaultRowHeight="14.4" x14ac:dyDescent="0.3"/>
  <cols>
    <col min="1" max="1" width="23.6640625" customWidth="1"/>
    <col min="2" max="2" width="36.109375" customWidth="1"/>
    <col min="3" max="3" width="50.33203125" customWidth="1"/>
    <col min="4" max="4" width="37.33203125" customWidth="1"/>
    <col min="5" max="6" width="17.33203125" customWidth="1"/>
    <col min="7" max="8" width="13.88671875" customWidth="1"/>
    <col min="9" max="9" width="15.88671875" customWidth="1"/>
    <col min="10" max="10" width="29.88671875" customWidth="1"/>
    <col min="11" max="11" width="38.5546875" customWidth="1"/>
    <col min="12" max="12" width="16.109375" customWidth="1"/>
    <col min="17" max="24" width="11.44140625" customWidth="1"/>
    <col min="25" max="25" width="11.6640625" customWidth="1"/>
    <col min="26" max="26" width="13.88671875" customWidth="1"/>
  </cols>
  <sheetData>
    <row r="1" spans="1:26" ht="65.25" customHeight="1" thickBot="1" x14ac:dyDescent="0.35">
      <c r="A1" s="4" t="s">
        <v>0</v>
      </c>
      <c r="B1" s="5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7"/>
      <c r="Z1" s="8"/>
    </row>
    <row r="2" spans="1:26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s="1" customFormat="1" ht="18" customHeight="1" x14ac:dyDescent="0.3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" customFormat="1" ht="18" customHeight="1" x14ac:dyDescent="0.3">
      <c r="A4" s="10" t="s">
        <v>2</v>
      </c>
      <c r="B4" s="11" t="s">
        <v>52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s="1" customFormat="1" ht="18" customHeight="1" x14ac:dyDescent="0.3">
      <c r="A5" s="10" t="s">
        <v>3</v>
      </c>
      <c r="B5" s="12" t="s">
        <v>168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s="1" customFormat="1" ht="15.6" customHeight="1" x14ac:dyDescent="0.3">
      <c r="A6" s="13" t="s">
        <v>32</v>
      </c>
      <c r="B6" s="14" t="s">
        <v>169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s="1" customFormat="1" ht="18" customHeight="1" x14ac:dyDescent="0.3">
      <c r="A7" s="15" t="s">
        <v>33</v>
      </c>
      <c r="B7" s="16"/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s="1" customFormat="1" ht="18" customHeight="1" x14ac:dyDescent="0.3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s="1" customFormat="1" ht="18" customHeight="1" x14ac:dyDescent="0.3">
      <c r="A9" s="20" t="s">
        <v>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s="1" customFormat="1" ht="18" customHeight="1" x14ac:dyDescent="0.3">
      <c r="A10" s="22" t="s">
        <v>5</v>
      </c>
      <c r="B10" s="17" t="s">
        <v>170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s="1" customFormat="1" ht="15.75" customHeight="1" x14ac:dyDescent="0.3">
      <c r="A11" s="22" t="s">
        <v>6</v>
      </c>
      <c r="B11" s="11" t="s">
        <v>171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s="1" customFormat="1" ht="18" customHeight="1" x14ac:dyDescent="0.3">
      <c r="A12" s="22" t="s">
        <v>42</v>
      </c>
      <c r="B12" s="17" t="s">
        <v>172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s="1" customFormat="1" ht="18" customHeight="1" x14ac:dyDescent="0.3">
      <c r="A13" s="24" t="s">
        <v>43</v>
      </c>
      <c r="B13" s="24" t="s">
        <v>51</v>
      </c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s="1" customFormat="1" ht="18" customHeight="1" x14ac:dyDescent="0.3">
      <c r="A14" s="25" t="s">
        <v>34</v>
      </c>
      <c r="B14" s="25"/>
      <c r="C14" s="17" t="s">
        <v>38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s="1" customFormat="1" ht="18" customHeight="1" x14ac:dyDescent="0.3">
      <c r="A15" s="26" t="s">
        <v>35</v>
      </c>
      <c r="B15" s="26"/>
      <c r="C15" s="26" t="s">
        <v>37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s="1" customFormat="1" ht="15.6" x14ac:dyDescent="0.3">
      <c r="A16" s="27"/>
      <c r="B16" s="27"/>
      <c r="C16" s="28"/>
      <c r="D16" s="28"/>
      <c r="E16" s="28"/>
      <c r="F16" s="28"/>
      <c r="G16" s="28"/>
      <c r="H16" s="28"/>
      <c r="I16" s="28"/>
      <c r="J16" s="29"/>
      <c r="K16" s="27"/>
      <c r="L16" s="29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9"/>
      <c r="Z16" s="29"/>
    </row>
    <row r="17" spans="1:26" s="2" customFormat="1" ht="31.5" customHeight="1" x14ac:dyDescent="0.3">
      <c r="A17" s="27" t="s">
        <v>7</v>
      </c>
      <c r="B17" s="27"/>
      <c r="C17" s="30" t="s">
        <v>10</v>
      </c>
      <c r="D17" s="30"/>
      <c r="E17" s="31"/>
      <c r="F17" s="30"/>
      <c r="G17" s="31"/>
      <c r="H17" s="31"/>
      <c r="I17" s="31"/>
      <c r="J17" s="29" t="s">
        <v>16</v>
      </c>
      <c r="K17" s="27" t="s">
        <v>18</v>
      </c>
      <c r="L17" s="29" t="s">
        <v>55</v>
      </c>
      <c r="M17" s="30" t="s">
        <v>31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29" t="s">
        <v>50</v>
      </c>
      <c r="Z17" s="29" t="s">
        <v>49</v>
      </c>
    </row>
    <row r="18" spans="1:26" s="2" customFormat="1" ht="15.6" x14ac:dyDescent="0.3">
      <c r="A18" s="13"/>
      <c r="B18" s="32"/>
      <c r="C18" s="32" t="s">
        <v>11</v>
      </c>
      <c r="D18" s="32" t="s">
        <v>12</v>
      </c>
      <c r="E18" s="32" t="s">
        <v>13</v>
      </c>
      <c r="F18" s="32" t="s">
        <v>14</v>
      </c>
      <c r="G18" s="32" t="s">
        <v>17</v>
      </c>
      <c r="H18" s="32" t="s">
        <v>36</v>
      </c>
      <c r="I18" s="32" t="s">
        <v>15</v>
      </c>
      <c r="J18" s="32"/>
      <c r="K18" s="32"/>
      <c r="L18" s="32"/>
      <c r="M18" s="32" t="s">
        <v>19</v>
      </c>
      <c r="N18" s="32" t="s">
        <v>20</v>
      </c>
      <c r="O18" s="32" t="s">
        <v>21</v>
      </c>
      <c r="P18" s="32" t="s">
        <v>22</v>
      </c>
      <c r="Q18" s="32" t="s">
        <v>23</v>
      </c>
      <c r="R18" s="32" t="s">
        <v>24</v>
      </c>
      <c r="S18" s="32" t="s">
        <v>25</v>
      </c>
      <c r="T18" s="32" t="s">
        <v>26</v>
      </c>
      <c r="U18" s="32" t="s">
        <v>27</v>
      </c>
      <c r="V18" s="32" t="s">
        <v>28</v>
      </c>
      <c r="W18" s="32" t="s">
        <v>29</v>
      </c>
      <c r="X18" s="32" t="s">
        <v>30</v>
      </c>
      <c r="Y18" s="32"/>
      <c r="Z18" s="32"/>
    </row>
    <row r="19" spans="1:26" s="1" customFormat="1" ht="18" customHeight="1" x14ac:dyDescent="0.3">
      <c r="A19" s="13" t="s">
        <v>8</v>
      </c>
      <c r="B19" s="33" t="s">
        <v>62</v>
      </c>
      <c r="C19" s="33"/>
      <c r="D19" s="33"/>
      <c r="E19" s="34"/>
      <c r="F19" s="34"/>
      <c r="G19" s="34"/>
      <c r="H19" s="34"/>
      <c r="I19" s="34"/>
      <c r="J19" s="35"/>
      <c r="K19" s="33"/>
      <c r="L19" s="36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6"/>
      <c r="Z19" s="37"/>
    </row>
    <row r="20" spans="1:26" s="3" customFormat="1" ht="44.25" customHeight="1" x14ac:dyDescent="0.3">
      <c r="A20" s="13" t="s">
        <v>9</v>
      </c>
      <c r="B20" s="38" t="s">
        <v>98</v>
      </c>
      <c r="C20" s="38" t="s">
        <v>53</v>
      </c>
      <c r="D20" s="38" t="s">
        <v>63</v>
      </c>
      <c r="E20" s="38" t="s">
        <v>40</v>
      </c>
      <c r="F20" s="38" t="s">
        <v>39</v>
      </c>
      <c r="G20" s="38" t="s">
        <v>47</v>
      </c>
      <c r="H20" s="38" t="s">
        <v>64</v>
      </c>
      <c r="I20" s="38" t="s">
        <v>41</v>
      </c>
      <c r="J20" s="38" t="s">
        <v>65</v>
      </c>
      <c r="K20" s="38" t="s">
        <v>66</v>
      </c>
      <c r="L20" s="38">
        <v>600</v>
      </c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>
        <f>SUM(M20:X20)</f>
        <v>0</v>
      </c>
      <c r="Z20" s="38">
        <f>Y20/L20</f>
        <v>0</v>
      </c>
    </row>
    <row r="21" spans="1:26" s="1" customFormat="1" ht="31.8" thickBot="1" x14ac:dyDescent="0.35">
      <c r="A21" s="13" t="s">
        <v>45</v>
      </c>
      <c r="B21" s="33" t="s">
        <v>56</v>
      </c>
      <c r="C21" s="33"/>
      <c r="D21" s="33"/>
      <c r="E21" s="34"/>
      <c r="F21" s="34"/>
      <c r="G21" s="34"/>
      <c r="H21" s="34"/>
      <c r="I21" s="34"/>
      <c r="J21" s="35"/>
      <c r="K21" s="33"/>
      <c r="L21" s="36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6"/>
      <c r="Z21" s="37"/>
    </row>
    <row r="22" spans="1:26" s="3" customFormat="1" ht="45" customHeight="1" thickBot="1" x14ac:dyDescent="0.35">
      <c r="A22" s="4" t="s">
        <v>9</v>
      </c>
      <c r="B22" s="5" t="s">
        <v>69</v>
      </c>
      <c r="C22" s="6" t="s">
        <v>58</v>
      </c>
      <c r="D22" s="6" t="s">
        <v>59</v>
      </c>
      <c r="E22" s="6" t="s">
        <v>40</v>
      </c>
      <c r="F22" s="6" t="s">
        <v>46</v>
      </c>
      <c r="G22" s="6" t="s">
        <v>47</v>
      </c>
      <c r="H22" s="6" t="s">
        <v>73</v>
      </c>
      <c r="I22" s="6" t="s">
        <v>41</v>
      </c>
      <c r="J22" s="6" t="s">
        <v>54</v>
      </c>
      <c r="K22" s="6" t="s">
        <v>75</v>
      </c>
      <c r="L22" s="6">
        <v>12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7">
        <f>SUM(M22:X22)</f>
        <v>0</v>
      </c>
      <c r="Z22" s="8">
        <f>Y22/L22</f>
        <v>0</v>
      </c>
    </row>
    <row r="23" spans="1:26" s="1" customFormat="1" ht="18" customHeight="1" x14ac:dyDescent="0.3">
      <c r="A23" s="8" t="s">
        <v>48</v>
      </c>
      <c r="B23" s="8" t="s">
        <v>67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s="3" customFormat="1" ht="48" customHeight="1" x14ac:dyDescent="0.35">
      <c r="A24" s="9" t="s">
        <v>9</v>
      </c>
      <c r="B24" s="9" t="s">
        <v>68</v>
      </c>
      <c r="C24" s="9" t="s">
        <v>70</v>
      </c>
      <c r="D24" s="9" t="s">
        <v>71</v>
      </c>
      <c r="E24" s="9" t="s">
        <v>40</v>
      </c>
      <c r="F24" s="9" t="s">
        <v>46</v>
      </c>
      <c r="G24" s="9" t="s">
        <v>47</v>
      </c>
      <c r="H24" s="9" t="s">
        <v>72</v>
      </c>
      <c r="I24" s="9" t="s">
        <v>41</v>
      </c>
      <c r="J24" s="9" t="s">
        <v>74</v>
      </c>
      <c r="K24" s="9" t="s">
        <v>60</v>
      </c>
      <c r="L24" s="9">
        <v>50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>
        <f>SUM(M24:X24)</f>
        <v>0</v>
      </c>
      <c r="Z24" s="9">
        <f>Y24/L24</f>
        <v>0</v>
      </c>
    </row>
    <row r="25" spans="1:26" ht="15.6" x14ac:dyDescent="0.3">
      <c r="A25" s="10" t="s">
        <v>61</v>
      </c>
      <c r="B25" s="11" t="s">
        <v>77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5.6" x14ac:dyDescent="0.3">
      <c r="A26" s="10" t="s">
        <v>9</v>
      </c>
      <c r="B26" s="12" t="s">
        <v>78</v>
      </c>
      <c r="C26" s="12" t="s">
        <v>79</v>
      </c>
      <c r="D26" s="12" t="s">
        <v>80</v>
      </c>
      <c r="E26" s="12" t="s">
        <v>40</v>
      </c>
      <c r="F26" s="12" t="s">
        <v>46</v>
      </c>
      <c r="G26" s="12" t="s">
        <v>47</v>
      </c>
      <c r="H26" s="12" t="s">
        <v>44</v>
      </c>
      <c r="I26" s="12" t="s">
        <v>41</v>
      </c>
      <c r="J26" s="12" t="s">
        <v>81</v>
      </c>
      <c r="K26" s="12" t="s">
        <v>82</v>
      </c>
      <c r="L26" s="12">
        <v>50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>
        <f>Y26/L26</f>
        <v>0</v>
      </c>
    </row>
    <row r="27" spans="1:26" ht="15.6" x14ac:dyDescent="0.3">
      <c r="A27" s="13" t="s">
        <v>76</v>
      </c>
      <c r="B27" s="14" t="s">
        <v>92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5.6" x14ac:dyDescent="0.3">
      <c r="A28" s="15" t="s">
        <v>9</v>
      </c>
      <c r="B28" s="16" t="s">
        <v>93</v>
      </c>
      <c r="C28" s="17" t="s">
        <v>94</v>
      </c>
      <c r="D28" s="18" t="s">
        <v>95</v>
      </c>
      <c r="E28" s="18" t="s">
        <v>40</v>
      </c>
      <c r="F28" s="18" t="s">
        <v>46</v>
      </c>
      <c r="G28" s="18" t="s">
        <v>47</v>
      </c>
      <c r="H28" s="18" t="s">
        <v>73</v>
      </c>
      <c r="I28" s="18" t="s">
        <v>41</v>
      </c>
      <c r="J28" s="18" t="s">
        <v>96</v>
      </c>
      <c r="K28" s="18" t="s">
        <v>97</v>
      </c>
      <c r="L28" s="18">
        <v>12</v>
      </c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5.6" x14ac:dyDescent="0.3">
      <c r="A29" s="19" t="s">
        <v>83</v>
      </c>
      <c r="B29" s="19" t="s">
        <v>99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5.6" x14ac:dyDescent="0.3">
      <c r="A30" s="20" t="s">
        <v>9</v>
      </c>
      <c r="B30" s="21" t="s">
        <v>100</v>
      </c>
      <c r="C30" s="21" t="s">
        <v>53</v>
      </c>
      <c r="D30" s="21" t="s">
        <v>63</v>
      </c>
      <c r="E30" s="21" t="s">
        <v>101</v>
      </c>
      <c r="F30" s="21" t="s">
        <v>39</v>
      </c>
      <c r="G30" s="21" t="s">
        <v>47</v>
      </c>
      <c r="H30" s="21" t="s">
        <v>73</v>
      </c>
      <c r="I30" s="21" t="s">
        <v>41</v>
      </c>
      <c r="J30" s="21" t="s">
        <v>102</v>
      </c>
      <c r="K30" s="21" t="s">
        <v>103</v>
      </c>
      <c r="L30" s="21">
        <v>12</v>
      </c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6" x14ac:dyDescent="0.3">
      <c r="A31" s="22" t="s">
        <v>90</v>
      </c>
      <c r="B31" s="17" t="s">
        <v>84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.6" x14ac:dyDescent="0.3">
      <c r="A32" s="22" t="s">
        <v>9</v>
      </c>
      <c r="B32" s="11" t="s">
        <v>85</v>
      </c>
      <c r="C32" s="23" t="s">
        <v>86</v>
      </c>
      <c r="D32" s="23" t="s">
        <v>87</v>
      </c>
      <c r="E32" s="23" t="s">
        <v>40</v>
      </c>
      <c r="F32" s="23" t="s">
        <v>46</v>
      </c>
      <c r="G32" s="23" t="s">
        <v>47</v>
      </c>
      <c r="H32" s="23" t="s">
        <v>72</v>
      </c>
      <c r="I32" s="23" t="s">
        <v>41</v>
      </c>
      <c r="J32" s="23" t="s">
        <v>88</v>
      </c>
      <c r="K32" s="23" t="s">
        <v>89</v>
      </c>
      <c r="L32" s="23">
        <v>50</v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>
        <f>Y32/L32</f>
        <v>0</v>
      </c>
    </row>
    <row r="33" spans="1:26" ht="15.6" x14ac:dyDescent="0.3">
      <c r="A33" s="22" t="s">
        <v>104</v>
      </c>
      <c r="B33" s="17" t="s">
        <v>91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.6" x14ac:dyDescent="0.3">
      <c r="A34" s="24" t="s">
        <v>9</v>
      </c>
      <c r="B34" s="24" t="s">
        <v>111</v>
      </c>
      <c r="C34" s="17" t="s">
        <v>110</v>
      </c>
      <c r="D34" s="18" t="s">
        <v>57</v>
      </c>
      <c r="E34" s="18" t="s">
        <v>40</v>
      </c>
      <c r="F34" s="18" t="s">
        <v>46</v>
      </c>
      <c r="G34" s="18" t="s">
        <v>47</v>
      </c>
      <c r="H34" s="18" t="s">
        <v>109</v>
      </c>
      <c r="I34" s="18" t="s">
        <v>41</v>
      </c>
      <c r="J34" s="18" t="s">
        <v>112</v>
      </c>
      <c r="K34" s="18" t="s">
        <v>113</v>
      </c>
      <c r="L34" s="18">
        <v>100</v>
      </c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>
        <f>SUM(M34:X34)</f>
        <v>0</v>
      </c>
      <c r="Z34" s="18">
        <f>Y34/L34</f>
        <v>0</v>
      </c>
    </row>
    <row r="35" spans="1:26" ht="15.6" customHeight="1" x14ac:dyDescent="0.3">
      <c r="A35" s="25" t="s">
        <v>115</v>
      </c>
      <c r="B35" s="25" t="s">
        <v>105</v>
      </c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.6" x14ac:dyDescent="0.3">
      <c r="A36" s="26" t="s">
        <v>9</v>
      </c>
      <c r="B36" s="26" t="s">
        <v>106</v>
      </c>
      <c r="C36" s="26" t="s">
        <v>107</v>
      </c>
      <c r="D36" s="26" t="s">
        <v>124</v>
      </c>
      <c r="E36" s="26" t="s">
        <v>40</v>
      </c>
      <c r="F36" s="26" t="s">
        <v>46</v>
      </c>
      <c r="G36" s="26" t="s">
        <v>47</v>
      </c>
      <c r="H36" s="26" t="s">
        <v>108</v>
      </c>
      <c r="I36" s="26" t="s">
        <v>41</v>
      </c>
      <c r="J36" s="26" t="s">
        <v>72</v>
      </c>
      <c r="K36" s="26" t="s">
        <v>114</v>
      </c>
      <c r="L36" s="26">
        <v>150</v>
      </c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>
        <f>SUM(M36:X36)</f>
        <v>0</v>
      </c>
      <c r="Z36" s="26">
        <f>Y36/L36</f>
        <v>0</v>
      </c>
    </row>
    <row r="37" spans="1:26" ht="15.6" x14ac:dyDescent="0.3">
      <c r="A37" s="27" t="s">
        <v>116</v>
      </c>
      <c r="B37" s="27" t="s">
        <v>120</v>
      </c>
      <c r="C37" s="28"/>
      <c r="D37" s="28"/>
      <c r="E37" s="28"/>
      <c r="F37" s="28"/>
      <c r="G37" s="28"/>
      <c r="H37" s="28"/>
      <c r="I37" s="28"/>
      <c r="J37" s="29"/>
      <c r="K37" s="27"/>
      <c r="L37" s="29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9"/>
      <c r="Z37" s="29"/>
    </row>
    <row r="38" spans="1:26" ht="28.8" x14ac:dyDescent="0.3">
      <c r="A38" s="27" t="s">
        <v>9</v>
      </c>
      <c r="B38" s="27" t="s">
        <v>121</v>
      </c>
      <c r="C38" s="30" t="s">
        <v>122</v>
      </c>
      <c r="D38" s="30" t="s">
        <v>123</v>
      </c>
      <c r="E38" s="31" t="s">
        <v>40</v>
      </c>
      <c r="F38" s="30" t="s">
        <v>46</v>
      </c>
      <c r="G38" s="31" t="s">
        <v>47</v>
      </c>
      <c r="H38" s="31" t="s">
        <v>125</v>
      </c>
      <c r="I38" s="31" t="s">
        <v>41</v>
      </c>
      <c r="J38" s="29" t="s">
        <v>72</v>
      </c>
      <c r="K38" s="27" t="s">
        <v>126</v>
      </c>
      <c r="L38" s="29">
        <v>3</v>
      </c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29"/>
      <c r="Z38" s="29">
        <f>Y38/L38</f>
        <v>0</v>
      </c>
    </row>
    <row r="39" spans="1:26" ht="15.6" x14ac:dyDescent="0.3">
      <c r="A39" s="13" t="s">
        <v>117</v>
      </c>
      <c r="B39" s="32" t="s">
        <v>132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62.4" x14ac:dyDescent="0.3">
      <c r="A40" s="13" t="s">
        <v>9</v>
      </c>
      <c r="B40" s="33" t="s">
        <v>133</v>
      </c>
      <c r="C40" s="33" t="s">
        <v>134</v>
      </c>
      <c r="D40" s="33" t="s">
        <v>135</v>
      </c>
      <c r="E40" s="34" t="s">
        <v>40</v>
      </c>
      <c r="F40" s="34" t="s">
        <v>46</v>
      </c>
      <c r="G40" s="34" t="s">
        <v>47</v>
      </c>
      <c r="H40" s="34" t="s">
        <v>136</v>
      </c>
      <c r="I40" s="34" t="s">
        <v>41</v>
      </c>
      <c r="J40" s="35" t="s">
        <v>131</v>
      </c>
      <c r="K40" s="33" t="s">
        <v>60</v>
      </c>
      <c r="L40" s="36">
        <v>12</v>
      </c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6"/>
      <c r="Z40" s="37">
        <f t="shared" ref="Z40" si="0">Y40/L40</f>
        <v>0</v>
      </c>
    </row>
    <row r="41" spans="1:26" ht="15.6" x14ac:dyDescent="0.3">
      <c r="A41" s="13" t="s">
        <v>118</v>
      </c>
      <c r="B41" s="38" t="s">
        <v>127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47.4" thickBot="1" x14ac:dyDescent="0.35">
      <c r="A42" s="13" t="s">
        <v>9</v>
      </c>
      <c r="B42" s="33" t="s">
        <v>128</v>
      </c>
      <c r="C42" s="33" t="s">
        <v>129</v>
      </c>
      <c r="D42" s="33" t="s">
        <v>130</v>
      </c>
      <c r="E42" s="34" t="s">
        <v>40</v>
      </c>
      <c r="F42" s="34" t="s">
        <v>46</v>
      </c>
      <c r="G42" s="34" t="s">
        <v>47</v>
      </c>
      <c r="H42" s="34" t="s">
        <v>127</v>
      </c>
      <c r="I42" s="34" t="s">
        <v>41</v>
      </c>
      <c r="J42" s="35" t="s">
        <v>131</v>
      </c>
      <c r="K42" s="33" t="s">
        <v>60</v>
      </c>
      <c r="L42" s="36">
        <v>60</v>
      </c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6">
        <f t="shared" ref="Y42" si="1">SUM(M42:X42)</f>
        <v>0</v>
      </c>
      <c r="Z42" s="37">
        <f t="shared" ref="Z42" si="2">Y42/L42</f>
        <v>0</v>
      </c>
    </row>
    <row r="43" spans="1:26" ht="26.4" thickBot="1" x14ac:dyDescent="0.35">
      <c r="A43" s="4" t="s">
        <v>119</v>
      </c>
      <c r="B43" s="5" t="s">
        <v>137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7"/>
      <c r="Z43" s="8"/>
    </row>
    <row r="44" spans="1:26" x14ac:dyDescent="0.3">
      <c r="A44" s="8" t="s">
        <v>9</v>
      </c>
      <c r="B44" s="8" t="s">
        <v>138</v>
      </c>
      <c r="C44" s="8" t="s">
        <v>139</v>
      </c>
      <c r="D44" s="8" t="s">
        <v>140</v>
      </c>
      <c r="E44" s="8" t="s">
        <v>40</v>
      </c>
      <c r="F44" s="8" t="s">
        <v>46</v>
      </c>
      <c r="G44" s="8" t="s">
        <v>47</v>
      </c>
      <c r="H44" s="8" t="s">
        <v>141</v>
      </c>
      <c r="I44" s="8" t="s">
        <v>41</v>
      </c>
      <c r="J44" s="8" t="s">
        <v>142</v>
      </c>
      <c r="K44" s="8" t="s">
        <v>60</v>
      </c>
      <c r="L44" s="8">
        <v>12</v>
      </c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>
        <f t="shared" ref="Y44" si="3">SUM(M44:X44)</f>
        <v>0</v>
      </c>
      <c r="Z44" s="8">
        <f t="shared" ref="Z44" si="4">Y44/L44</f>
        <v>0</v>
      </c>
    </row>
    <row r="45" spans="1:26" ht="18" x14ac:dyDescent="0.35">
      <c r="A45" s="9" t="s">
        <v>144</v>
      </c>
      <c r="B45" s="9" t="s">
        <v>143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6" x14ac:dyDescent="0.3">
      <c r="A46" s="10" t="s">
        <v>9</v>
      </c>
      <c r="B46" s="11" t="s">
        <v>148</v>
      </c>
      <c r="C46" s="11" t="s">
        <v>147</v>
      </c>
      <c r="D46" s="11" t="s">
        <v>149</v>
      </c>
      <c r="E46" s="11" t="s">
        <v>40</v>
      </c>
      <c r="F46" s="11" t="s">
        <v>46</v>
      </c>
      <c r="G46" s="11" t="s">
        <v>47</v>
      </c>
      <c r="H46" s="11" t="s">
        <v>150</v>
      </c>
      <c r="I46" s="11" t="s">
        <v>41</v>
      </c>
      <c r="J46" s="11" t="s">
        <v>151</v>
      </c>
      <c r="K46" s="11" t="s">
        <v>60</v>
      </c>
      <c r="L46" s="11">
        <v>4800</v>
      </c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>
        <f t="shared" ref="Y46" si="5">SUM(M46:X46)</f>
        <v>0</v>
      </c>
      <c r="Z46" s="11">
        <f t="shared" ref="Z46" si="6">Y46/L46</f>
        <v>0</v>
      </c>
    </row>
    <row r="47" spans="1:26" ht="15.6" x14ac:dyDescent="0.3">
      <c r="A47" s="10" t="s">
        <v>159</v>
      </c>
      <c r="B47" s="12" t="s">
        <v>145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6" x14ac:dyDescent="0.3">
      <c r="A48" s="13" t="s">
        <v>9</v>
      </c>
      <c r="B48" s="14" t="s">
        <v>152</v>
      </c>
      <c r="C48" s="14" t="s">
        <v>153</v>
      </c>
      <c r="D48" s="14" t="s">
        <v>149</v>
      </c>
      <c r="E48" s="14" t="s">
        <v>40</v>
      </c>
      <c r="F48" s="14" t="s">
        <v>46</v>
      </c>
      <c r="G48" s="14" t="s">
        <v>47</v>
      </c>
      <c r="H48" s="14" t="s">
        <v>154</v>
      </c>
      <c r="I48" s="14" t="s">
        <v>41</v>
      </c>
      <c r="J48" s="14" t="s">
        <v>151</v>
      </c>
      <c r="K48" s="14" t="s">
        <v>60</v>
      </c>
      <c r="L48" s="14">
        <v>240</v>
      </c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>
        <f t="shared" ref="Y48" si="7">SUM(M48:X48)</f>
        <v>0</v>
      </c>
      <c r="Z48" s="14">
        <f t="shared" ref="Z48" si="8">Y48/L48</f>
        <v>0</v>
      </c>
    </row>
    <row r="49" spans="1:26" ht="15.6" x14ac:dyDescent="0.3">
      <c r="A49" s="15" t="s">
        <v>160</v>
      </c>
      <c r="B49" s="16" t="s">
        <v>146</v>
      </c>
      <c r="C49" s="17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5.6" x14ac:dyDescent="0.3">
      <c r="A50" s="19" t="s">
        <v>9</v>
      </c>
      <c r="B50" s="19" t="s">
        <v>155</v>
      </c>
      <c r="C50" s="19" t="s">
        <v>156</v>
      </c>
      <c r="D50" s="19" t="s">
        <v>57</v>
      </c>
      <c r="E50" s="19" t="s">
        <v>40</v>
      </c>
      <c r="F50" s="19" t="s">
        <v>46</v>
      </c>
      <c r="G50" s="19" t="s">
        <v>47</v>
      </c>
      <c r="H50" s="19" t="s">
        <v>157</v>
      </c>
      <c r="I50" s="19" t="s">
        <v>41</v>
      </c>
      <c r="J50" s="19" t="s">
        <v>158</v>
      </c>
      <c r="K50" s="19" t="s">
        <v>60</v>
      </c>
      <c r="L50" s="19">
        <v>360</v>
      </c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>
        <f t="shared" ref="Y50" si="9">SUM(M50:X50)</f>
        <v>0</v>
      </c>
      <c r="Z50" s="19">
        <f t="shared" ref="Z50" si="10">Y50/L50</f>
        <v>0</v>
      </c>
    </row>
    <row r="51" spans="1:26" ht="15.6" customHeight="1" x14ac:dyDescent="0.3">
      <c r="A51" s="20" t="s">
        <v>161</v>
      </c>
      <c r="B51" s="21" t="s">
        <v>162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5.6" x14ac:dyDescent="0.3">
      <c r="A52" s="22" t="s">
        <v>9</v>
      </c>
      <c r="B52" s="17" t="s">
        <v>163</v>
      </c>
      <c r="C52" s="18" t="s">
        <v>164</v>
      </c>
      <c r="D52" s="18" t="s">
        <v>165</v>
      </c>
      <c r="E52" s="18" t="s">
        <v>40</v>
      </c>
      <c r="F52" s="18" t="s">
        <v>46</v>
      </c>
      <c r="G52" s="18" t="s">
        <v>47</v>
      </c>
      <c r="H52" s="18" t="s">
        <v>166</v>
      </c>
      <c r="I52" s="18" t="s">
        <v>41</v>
      </c>
      <c r="J52" s="18" t="s">
        <v>167</v>
      </c>
      <c r="K52" s="18" t="s">
        <v>60</v>
      </c>
      <c r="L52" s="18">
        <v>365</v>
      </c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>
        <f t="shared" ref="Y52" si="11">SUM(M52:X52)</f>
        <v>0</v>
      </c>
      <c r="Z52" s="18">
        <f t="shared" ref="Z52" si="12">Y52/L52</f>
        <v>0</v>
      </c>
    </row>
  </sheetData>
  <mergeCells count="57">
    <mergeCell ref="B52:Z52"/>
    <mergeCell ref="K37:K38"/>
    <mergeCell ref="L37:L38"/>
    <mergeCell ref="M37:X37"/>
    <mergeCell ref="Y37:Y38"/>
    <mergeCell ref="Z37:Z38"/>
    <mergeCell ref="B18:Z18"/>
    <mergeCell ref="B20:Z20"/>
    <mergeCell ref="B22:Y22"/>
    <mergeCell ref="A24:Z24"/>
    <mergeCell ref="B26:Z26"/>
    <mergeCell ref="K16:K17"/>
    <mergeCell ref="L16:L17"/>
    <mergeCell ref="M16:X16"/>
    <mergeCell ref="Y16:Y17"/>
    <mergeCell ref="Z16:Z17"/>
    <mergeCell ref="B39:Z39"/>
    <mergeCell ref="B41:Z41"/>
    <mergeCell ref="B47:Z47"/>
    <mergeCell ref="B43:Y43"/>
    <mergeCell ref="A45:Z45"/>
    <mergeCell ref="B46:Z46"/>
    <mergeCell ref="B48:Z48"/>
    <mergeCell ref="C49:Z49"/>
    <mergeCell ref="A50:Z50"/>
    <mergeCell ref="A51:Z51"/>
    <mergeCell ref="B25:Z25"/>
    <mergeCell ref="B31:Z31"/>
    <mergeCell ref="B33:Z33"/>
    <mergeCell ref="B27:Z27"/>
    <mergeCell ref="C28:Z28"/>
    <mergeCell ref="A29:Z29"/>
    <mergeCell ref="A30:Z30"/>
    <mergeCell ref="B32:Z32"/>
    <mergeCell ref="A34:B34"/>
    <mergeCell ref="C34:Z34"/>
    <mergeCell ref="C35:Z35"/>
    <mergeCell ref="A37:B38"/>
    <mergeCell ref="C37:I37"/>
    <mergeCell ref="J37:J38"/>
    <mergeCell ref="B5:Z5"/>
    <mergeCell ref="B1:Y1"/>
    <mergeCell ref="A3:Z3"/>
    <mergeCell ref="C7:Z7"/>
    <mergeCell ref="B4:Z4"/>
    <mergeCell ref="B6:Z6"/>
    <mergeCell ref="A8:Z8"/>
    <mergeCell ref="A9:Z9"/>
    <mergeCell ref="B10:Z10"/>
    <mergeCell ref="B11:Z11"/>
    <mergeCell ref="C14:Z14"/>
    <mergeCell ref="B12:Z12"/>
    <mergeCell ref="A13:B13"/>
    <mergeCell ref="C13:Z13"/>
    <mergeCell ref="A16:B17"/>
    <mergeCell ref="C16:I16"/>
    <mergeCell ref="J16:J17"/>
  </mergeCells>
  <pageMargins left="0.25" right="0.25" top="0.75" bottom="0.75" header="0.3" footer="0.3"/>
  <pageSetup scale="28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Lenovo</cp:lastModifiedBy>
  <cp:lastPrinted>2022-03-18T17:26:46Z</cp:lastPrinted>
  <dcterms:created xsi:type="dcterms:W3CDTF">2019-12-06T19:24:31Z</dcterms:created>
  <dcterms:modified xsi:type="dcterms:W3CDTF">2022-05-26T15:52:45Z</dcterms:modified>
</cp:coreProperties>
</file>